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8975" windowHeight="12120"/>
  </bookViews>
  <sheets>
    <sheet name="Справка по изменению (2)" sheetId="4" r:id="rId1"/>
    <sheet name="Сводная" sheetId="3" r:id="rId2"/>
  </sheets>
  <definedNames>
    <definedName name="_xlnm._FilterDatabase" localSheetId="1" hidden="1">Сводная!$A$5:$J$7</definedName>
    <definedName name="_xlnm._FilterDatabase" localSheetId="0" hidden="1">'Справка по изменению (2)'!$A$8:$BU$9</definedName>
    <definedName name="_xlnm.Print_Titles" localSheetId="1">Сводная!$5:$6</definedName>
    <definedName name="_xlnm.Print_Titles" localSheetId="0">'Справка по изменению (2)'!$6:$7</definedName>
    <definedName name="_xlnm.Print_Area" localSheetId="1">Сводная!$A$2:$J$25</definedName>
    <definedName name="_xlnm.Print_Area" localSheetId="0">'Справка по изменению (2)'!$A$3:$O$23</definedName>
  </definedNames>
  <calcPr calcId="145621"/>
</workbook>
</file>

<file path=xl/calcChain.xml><?xml version="1.0" encoding="utf-8"?>
<calcChain xmlns="http://schemas.openxmlformats.org/spreadsheetml/2006/main">
  <c r="I14" i="3" l="1"/>
  <c r="D9" i="3"/>
  <c r="F9" i="3"/>
  <c r="O9" i="4" l="1"/>
  <c r="Q9" i="4"/>
  <c r="R9" i="4" s="1"/>
  <c r="P9" i="4"/>
  <c r="H8" i="3"/>
  <c r="I8" i="3"/>
  <c r="J8" i="3" s="1"/>
  <c r="G8" i="3" l="1"/>
  <c r="I9" i="3" l="1"/>
</calcChain>
</file>

<file path=xl/sharedStrings.xml><?xml version="1.0" encoding="utf-8"?>
<sst xmlns="http://schemas.openxmlformats.org/spreadsheetml/2006/main" count="53" uniqueCount="41">
  <si>
    <t>Поставщик</t>
  </si>
  <si>
    <t>Кат.</t>
  </si>
  <si>
    <t>Дата поставки по договору</t>
  </si>
  <si>
    <t>ТМЦ</t>
  </si>
  <si>
    <t>№ 
п\п</t>
  </si>
  <si>
    <t>Наименование</t>
  </si>
  <si>
    <t>Кол-во</t>
  </si>
  <si>
    <t>Договор</t>
  </si>
  <si>
    <t>№
 договора</t>
  </si>
  <si>
    <t>Дата закл.
договора</t>
  </si>
  <si>
    <t>Поставка</t>
  </si>
  <si>
    <t>Дата пост.
по факту</t>
  </si>
  <si>
    <t>Кол-во 
проср. дней</t>
  </si>
  <si>
    <t>Кол-во (не поставлено)</t>
  </si>
  <si>
    <t>Не поставка в % от общей суммы договора</t>
  </si>
  <si>
    <t>№
 протокола</t>
  </si>
  <si>
    <t>Сумма,
тг</t>
  </si>
  <si>
    <t>№
п\п</t>
  </si>
  <si>
    <t>Кол-во
договоров</t>
  </si>
  <si>
    <t>% к сумме
договоров</t>
  </si>
  <si>
    <t>Сумма
договоров,
тг</t>
  </si>
  <si>
    <t>Не своевременная поставка</t>
  </si>
  <si>
    <t>Не поставка 
по договору</t>
  </si>
  <si>
    <t>Срыв поставки</t>
  </si>
  <si>
    <t>ИТОГО</t>
  </si>
  <si>
    <t>Директор УМТС по ВКР</t>
  </si>
  <si>
    <t>Колтунов В.А.</t>
  </si>
  <si>
    <t>Литвиненко Т.Б.</t>
  </si>
  <si>
    <t>Исп. Кречетова Н.А.</t>
  </si>
  <si>
    <t>Начальник ОЭА</t>
  </si>
  <si>
    <t>Начальник УМТС ВКР</t>
  </si>
  <si>
    <t>Начальник ОЭА УМТС ВКР</t>
  </si>
  <si>
    <t>Барменкулов А.Н.</t>
  </si>
  <si>
    <t>Справка по изменению участникам системы электронного закупа ТРУ  категории исполнительности (МАРТ 2013г).</t>
  </si>
  <si>
    <t>Сводная справка по работе участников системы электронного закупа ТРУ (МАРТ 2013г ).</t>
  </si>
  <si>
    <t xml:space="preserve">ТОО ДИНАМО АВТО </t>
  </si>
  <si>
    <t>12-20/12-135</t>
  </si>
  <si>
    <t>Д1234-190913-264329</t>
  </si>
  <si>
    <t>АВТОШИНА 280R508 ОМСКШИНА И-281 ПР-ВО РОССИЯ</t>
  </si>
  <si>
    <t>Сумма,
тг.</t>
  </si>
  <si>
    <t>Общая
сумма по договору, тг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</si>
</sst>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6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color theme="4" tint="-0.249977111117893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b/>
      <sz val="6"/>
      <color rgb="FFFF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b/>
      <sz val="10"/>
      <color rgb="FFC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8"/>
      <color theme="4" tint="-0.249977111117893"/>
      <name val="Times New Roman"/>
      <family val="1"/>
      <charset val="204"/>
    </font>
    <font>
      <i/>
      <sz val="8"/>
      <color rgb="FFC00000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b/>
      <sz val="6"/>
      <color rgb="FFC00000"/>
      <name val="Times New Roman"/>
      <family val="1"/>
      <charset val="204"/>
    </font>
    <font>
      <sz val="9"/>
      <color rgb="FFC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i/>
      <sz val="10"/>
      <color theme="4" tint="-0.249977111117893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b/>
      <sz val="6"/>
      <color theme="4" tint="-0.249977111117893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theme="4" tint="-0.24997711111789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0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4" fontId="2" fillId="0" borderId="0" xfId="0" applyNumberFormat="1" applyFont="1" applyFill="1"/>
    <xf numFmtId="4" fontId="4" fillId="0" borderId="0" xfId="0" applyNumberFormat="1" applyFont="1" applyFill="1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4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4" fontId="5" fillId="0" borderId="0" xfId="0" applyNumberFormat="1" applyFont="1" applyFill="1" applyAlignment="1">
      <alignment vertical="center"/>
    </xf>
    <xf numFmtId="0" fontId="5" fillId="0" borderId="0" xfId="0" applyFont="1" applyFill="1"/>
    <xf numFmtId="0" fontId="16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4" fontId="4" fillId="0" borderId="0" xfId="0" applyNumberFormat="1" applyFont="1" applyFill="1" applyAlignment="1"/>
    <xf numFmtId="4" fontId="5" fillId="0" borderId="0" xfId="0" applyNumberFormat="1" applyFont="1" applyFill="1" applyAlignment="1">
      <alignment horizontal="center"/>
    </xf>
    <xf numFmtId="4" fontId="2" fillId="0" borderId="0" xfId="0" applyNumberFormat="1" applyFont="1" applyFill="1" applyAlignment="1"/>
    <xf numFmtId="4" fontId="2" fillId="0" borderId="2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" fontId="5" fillId="0" borderId="0" xfId="0" applyNumberFormat="1" applyFont="1" applyFill="1" applyAlignment="1"/>
    <xf numFmtId="0" fontId="9" fillId="0" borderId="0" xfId="0" applyFont="1" applyFill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indent="6"/>
    </xf>
    <xf numFmtId="0" fontId="2" fillId="0" borderId="1" xfId="0" applyFont="1" applyFill="1" applyBorder="1" applyAlignment="1">
      <alignment vertical="center"/>
    </xf>
    <xf numFmtId="4" fontId="2" fillId="0" borderId="1" xfId="0" applyNumberFormat="1" applyFont="1" applyFill="1" applyBorder="1" applyAlignment="1">
      <alignment vertical="center"/>
    </xf>
    <xf numFmtId="0" fontId="16" fillId="0" borderId="5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vertical="center"/>
    </xf>
    <xf numFmtId="4" fontId="12" fillId="0" borderId="0" xfId="0" applyNumberFormat="1" applyFont="1" applyFill="1" applyAlignment="1">
      <alignment vertical="center"/>
    </xf>
    <xf numFmtId="4" fontId="12" fillId="0" borderId="0" xfId="0" applyNumberFormat="1" applyFont="1" applyFill="1" applyAlignment="1">
      <alignment horizontal="left"/>
    </xf>
    <xf numFmtId="0" fontId="33" fillId="0" borderId="0" xfId="0" applyFont="1" applyFill="1" applyAlignment="1">
      <alignment horizontal="center" vertical="center"/>
    </xf>
    <xf numFmtId="4" fontId="12" fillId="0" borderId="0" xfId="0" applyNumberFormat="1" applyFont="1" applyFill="1" applyAlignment="1">
      <alignment horizontal="left" indent="4"/>
    </xf>
    <xf numFmtId="0" fontId="15" fillId="0" borderId="1" xfId="0" applyFont="1" applyFill="1" applyBorder="1" applyAlignment="1">
      <alignment horizontal="left" vertical="center"/>
    </xf>
    <xf numFmtId="4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16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4" fontId="2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right" vertical="center"/>
    </xf>
    <xf numFmtId="4" fontId="9" fillId="0" borderId="7" xfId="0" applyNumberFormat="1" applyFont="1" applyFill="1" applyBorder="1" applyAlignment="1">
      <alignment horizontal="right" vertical="center"/>
    </xf>
    <xf numFmtId="9" fontId="26" fillId="0" borderId="7" xfId="1" applyFont="1" applyFill="1" applyBorder="1" applyAlignment="1">
      <alignment horizontal="center" vertical="center"/>
    </xf>
    <xf numFmtId="4" fontId="9" fillId="0" borderId="7" xfId="0" applyNumberFormat="1" applyFont="1" applyFill="1" applyBorder="1" applyAlignment="1">
      <alignment vertical="center"/>
    </xf>
    <xf numFmtId="9" fontId="26" fillId="0" borderId="8" xfId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4" fillId="2" borderId="7" xfId="0" applyFont="1" applyFill="1" applyBorder="1" applyAlignment="1">
      <alignment horizontal="left" vertical="center"/>
    </xf>
    <xf numFmtId="4" fontId="7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indent="3"/>
    </xf>
    <xf numFmtId="0" fontId="4" fillId="0" borderId="0" xfId="0" applyFont="1" applyFill="1" applyAlignment="1"/>
    <xf numFmtId="4" fontId="4" fillId="0" borderId="0" xfId="0" applyNumberFormat="1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4" fontId="19" fillId="0" borderId="0" xfId="0" applyNumberFormat="1" applyFont="1" applyFill="1" applyAlignment="1">
      <alignment horizontal="center"/>
    </xf>
    <xf numFmtId="0" fontId="23" fillId="0" borderId="0" xfId="0" applyFont="1" applyFill="1" applyAlignment="1">
      <alignment horizontal="center"/>
    </xf>
    <xf numFmtId="0" fontId="23" fillId="0" borderId="0" xfId="0" applyFont="1" applyFill="1" applyBorder="1"/>
    <xf numFmtId="0" fontId="4" fillId="0" borderId="0" xfId="0" applyFont="1" applyFill="1" applyBorder="1"/>
    <xf numFmtId="0" fontId="30" fillId="0" borderId="0" xfId="0" applyFont="1" applyFill="1" applyBorder="1"/>
    <xf numFmtId="0" fontId="6" fillId="0" borderId="0" xfId="0" applyFont="1" applyFill="1" applyBorder="1"/>
    <xf numFmtId="0" fontId="6" fillId="0" borderId="0" xfId="0" applyFont="1" applyFill="1"/>
    <xf numFmtId="0" fontId="5" fillId="0" borderId="0" xfId="0" applyFont="1" applyFill="1" applyAlignment="1">
      <alignment horizontal="left"/>
    </xf>
    <xf numFmtId="0" fontId="18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4" fontId="20" fillId="0" borderId="0" xfId="0" applyNumberFormat="1" applyFont="1" applyFill="1" applyAlignment="1">
      <alignment horizontal="center"/>
    </xf>
    <xf numFmtId="0" fontId="24" fillId="0" borderId="0" xfId="0" applyFont="1" applyFill="1" applyAlignment="1">
      <alignment horizontal="center"/>
    </xf>
    <xf numFmtId="0" fontId="2" fillId="0" borderId="0" xfId="0" applyFont="1" applyFill="1" applyAlignment="1"/>
    <xf numFmtId="4" fontId="2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" fontId="21" fillId="0" borderId="0" xfId="0" applyNumberFormat="1" applyFont="1" applyFill="1" applyAlignment="1">
      <alignment horizontal="center"/>
    </xf>
    <xf numFmtId="0" fontId="25" fillId="0" borderId="0" xfId="0" applyFont="1" applyFill="1" applyAlignment="1">
      <alignment horizontal="center"/>
    </xf>
    <xf numFmtId="0" fontId="2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25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/>
    </xf>
    <xf numFmtId="4" fontId="27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9" fontId="25" fillId="0" borderId="0" xfId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indent="10"/>
    </xf>
    <xf numFmtId="14" fontId="5" fillId="0" borderId="0" xfId="0" applyNumberFormat="1" applyFont="1" applyFill="1" applyAlignment="1">
      <alignment horizontal="center" vertical="center"/>
    </xf>
    <xf numFmtId="14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/>
    </xf>
    <xf numFmtId="4" fontId="5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28" fillId="0" borderId="0" xfId="0" applyFont="1" applyFill="1" applyAlignment="1">
      <alignment horizontal="center"/>
    </xf>
    <xf numFmtId="4" fontId="28" fillId="0" borderId="0" xfId="0" applyNumberFormat="1" applyFont="1" applyFill="1" applyAlignment="1">
      <alignment horizontal="center"/>
    </xf>
    <xf numFmtId="0" fontId="29" fillId="0" borderId="0" xfId="0" applyFont="1" applyFill="1" applyAlignment="1">
      <alignment horizontal="center"/>
    </xf>
    <xf numFmtId="0" fontId="29" fillId="0" borderId="0" xfId="0" applyFont="1" applyFill="1" applyBorder="1"/>
    <xf numFmtId="0" fontId="11" fillId="0" borderId="0" xfId="0" applyFont="1" applyFill="1" applyBorder="1"/>
    <xf numFmtId="0" fontId="11" fillId="0" borderId="0" xfId="0" applyFont="1" applyFill="1"/>
    <xf numFmtId="0" fontId="13" fillId="0" borderId="0" xfId="0" applyFont="1" applyFill="1" applyAlignment="1">
      <alignment horizont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4" fontId="14" fillId="0" borderId="0" xfId="0" applyNumberFormat="1" applyFont="1" applyFill="1" applyAlignment="1">
      <alignment vertical="center"/>
    </xf>
    <xf numFmtId="4" fontId="14" fillId="0" borderId="0" xfId="0" applyNumberFormat="1" applyFont="1" applyFill="1" applyAlignment="1">
      <alignment horizontal="center" vertical="center"/>
    </xf>
    <xf numFmtId="4" fontId="14" fillId="0" borderId="0" xfId="0" applyNumberFormat="1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4" fontId="34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Border="1"/>
    <xf numFmtId="0" fontId="14" fillId="0" borderId="0" xfId="0" applyFont="1" applyFill="1" applyBorder="1"/>
    <xf numFmtId="0" fontId="14" fillId="0" borderId="0" xfId="0" applyFont="1" applyFill="1"/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3" fontId="7" fillId="0" borderId="11" xfId="0" applyNumberFormat="1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horizontal="center" vertical="center"/>
    </xf>
    <xf numFmtId="3" fontId="36" fillId="0" borderId="17" xfId="0" applyNumberFormat="1" applyFont="1" applyFill="1" applyBorder="1" applyAlignment="1">
      <alignment horizontal="center" vertical="center"/>
    </xf>
    <xf numFmtId="0" fontId="31" fillId="0" borderId="18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4" fontId="4" fillId="0" borderId="2" xfId="0" applyNumberFormat="1" applyFont="1" applyFill="1" applyBorder="1" applyAlignment="1">
      <alignment vertical="center"/>
    </xf>
    <xf numFmtId="14" fontId="4" fillId="0" borderId="2" xfId="0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/>
    </xf>
    <xf numFmtId="0" fontId="38" fillId="0" borderId="2" xfId="0" applyFont="1" applyFill="1" applyBorder="1" applyAlignment="1">
      <alignment horizontal="center" vertical="center"/>
    </xf>
    <xf numFmtId="4" fontId="38" fillId="0" borderId="2" xfId="0" applyNumberFormat="1" applyFont="1" applyFill="1" applyBorder="1" applyAlignment="1">
      <alignment horizontal="center" vertical="center"/>
    </xf>
    <xf numFmtId="9" fontId="32" fillId="0" borderId="2" xfId="1" applyFont="1" applyFill="1" applyBorder="1" applyAlignment="1">
      <alignment horizontal="center" vertical="center"/>
    </xf>
    <xf numFmtId="0" fontId="14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20"/>
  <sheetViews>
    <sheetView tabSelected="1" view="pageBreakPreview" zoomScale="91" zoomScaleSheetLayoutView="91" workbookViewId="0">
      <pane xSplit="1" topLeftCell="B1" activePane="topRight" state="frozen"/>
      <selection pane="topRight" activeCell="H6" sqref="H6:J6"/>
    </sheetView>
  </sheetViews>
  <sheetFormatPr defaultRowHeight="12.75" x14ac:dyDescent="0.2"/>
  <cols>
    <col min="1" max="1" width="3.28515625" style="1" customWidth="1"/>
    <col min="2" max="2" width="28.5703125" style="6" customWidth="1"/>
    <col min="3" max="3" width="11.5703125" style="4" customWidth="1"/>
    <col min="4" max="4" width="6.140625" style="20" customWidth="1"/>
    <col min="5" max="5" width="25.28515625" style="72" customWidth="1"/>
    <col min="6" max="6" width="6.42578125" style="4" customWidth="1"/>
    <col min="7" max="7" width="13.42578125" style="73" customWidth="1"/>
    <col min="8" max="8" width="18.85546875" style="4" customWidth="1"/>
    <col min="9" max="9" width="11.140625" style="4" customWidth="1"/>
    <col min="10" max="11" width="9.5703125" style="4" customWidth="1"/>
    <col min="12" max="12" width="13.5703125" style="4" customWidth="1"/>
    <col min="13" max="13" width="10.7109375" style="74" customWidth="1"/>
    <col min="14" max="14" width="11.7109375" style="75" customWidth="1"/>
    <col min="15" max="15" width="8.7109375" style="76" customWidth="1"/>
    <col min="16" max="16" width="10.140625" style="77" hidden="1" customWidth="1"/>
    <col min="17" max="17" width="7.7109375" style="77" hidden="1" customWidth="1"/>
    <col min="18" max="18" width="7.7109375" style="78" hidden="1" customWidth="1"/>
    <col min="19" max="19" width="9.7109375" style="78" customWidth="1"/>
    <col min="20" max="20" width="8.5703125" style="78" customWidth="1"/>
    <col min="21" max="73" width="9.85546875" style="78" customWidth="1"/>
    <col min="74" max="16384" width="9.140625" style="3"/>
  </cols>
  <sheetData>
    <row r="1" spans="1:73" hidden="1" x14ac:dyDescent="0.2"/>
    <row r="2" spans="1:73" hidden="1" x14ac:dyDescent="0.2"/>
    <row r="3" spans="1:73" s="81" customFormat="1" ht="15.75" x14ac:dyDescent="0.25">
      <c r="A3" s="160" t="s">
        <v>33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79"/>
      <c r="Q3" s="79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</row>
    <row r="4" spans="1:73" s="81" customFormat="1" ht="15.75" hidden="1" x14ac:dyDescent="0.25">
      <c r="A4" s="68"/>
      <c r="B4" s="82"/>
      <c r="C4" s="68"/>
      <c r="D4" s="83"/>
      <c r="E4" s="68"/>
      <c r="F4" s="68"/>
      <c r="G4" s="28"/>
      <c r="H4" s="68"/>
      <c r="I4" s="68"/>
      <c r="J4" s="68"/>
      <c r="K4" s="68"/>
      <c r="L4" s="68"/>
      <c r="M4" s="84"/>
      <c r="N4" s="85"/>
      <c r="O4" s="86"/>
      <c r="P4" s="79"/>
      <c r="Q4" s="79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80"/>
    </row>
    <row r="5" spans="1:73" ht="13.5" thickBot="1" x14ac:dyDescent="0.25">
      <c r="B5" s="5"/>
      <c r="C5" s="1"/>
      <c r="E5" s="87"/>
      <c r="F5" s="1"/>
      <c r="G5" s="88"/>
      <c r="H5" s="1"/>
      <c r="I5" s="1"/>
      <c r="J5" s="1"/>
      <c r="K5" s="1"/>
      <c r="L5" s="1"/>
      <c r="M5" s="89"/>
      <c r="N5" s="90"/>
      <c r="O5" s="91"/>
    </row>
    <row r="6" spans="1:73" s="10" customFormat="1" ht="29.25" customHeight="1" x14ac:dyDescent="0.25">
      <c r="A6" s="161" t="s">
        <v>4</v>
      </c>
      <c r="B6" s="163" t="s">
        <v>0</v>
      </c>
      <c r="C6" s="165" t="s">
        <v>15</v>
      </c>
      <c r="D6" s="166" t="s">
        <v>1</v>
      </c>
      <c r="E6" s="168" t="s">
        <v>3</v>
      </c>
      <c r="F6" s="168"/>
      <c r="G6" s="168"/>
      <c r="H6" s="168" t="s">
        <v>7</v>
      </c>
      <c r="I6" s="168"/>
      <c r="J6" s="168"/>
      <c r="K6" s="168" t="s">
        <v>10</v>
      </c>
      <c r="L6" s="168"/>
      <c r="M6" s="169" t="s">
        <v>22</v>
      </c>
      <c r="N6" s="170"/>
      <c r="O6" s="171" t="s">
        <v>14</v>
      </c>
      <c r="P6" s="92"/>
      <c r="Q6" s="92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</row>
    <row r="7" spans="1:73" s="10" customFormat="1" ht="54" customHeight="1" thickBot="1" x14ac:dyDescent="0.3">
      <c r="A7" s="162"/>
      <c r="B7" s="164"/>
      <c r="C7" s="164"/>
      <c r="D7" s="167"/>
      <c r="E7" s="94" t="s">
        <v>5</v>
      </c>
      <c r="F7" s="94" t="s">
        <v>6</v>
      </c>
      <c r="G7" s="95" t="s">
        <v>40</v>
      </c>
      <c r="H7" s="96" t="s">
        <v>8</v>
      </c>
      <c r="I7" s="96" t="s">
        <v>9</v>
      </c>
      <c r="J7" s="96" t="s">
        <v>2</v>
      </c>
      <c r="K7" s="96" t="s">
        <v>11</v>
      </c>
      <c r="L7" s="96" t="s">
        <v>12</v>
      </c>
      <c r="M7" s="97" t="s">
        <v>13</v>
      </c>
      <c r="N7" s="98" t="s">
        <v>39</v>
      </c>
      <c r="O7" s="172"/>
      <c r="P7" s="92"/>
      <c r="Q7" s="92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3"/>
      <c r="BR7" s="93"/>
      <c r="BS7" s="93"/>
      <c r="BT7" s="93"/>
      <c r="BU7" s="93"/>
    </row>
    <row r="8" spans="1:73" s="38" customFormat="1" ht="11.25" customHeight="1" x14ac:dyDescent="0.25">
      <c r="A8" s="140">
        <v>1</v>
      </c>
      <c r="B8" s="141">
        <v>2</v>
      </c>
      <c r="C8" s="141">
        <v>3</v>
      </c>
      <c r="D8" s="142">
        <v>4</v>
      </c>
      <c r="E8" s="143">
        <v>5</v>
      </c>
      <c r="F8" s="143">
        <v>6</v>
      </c>
      <c r="G8" s="144">
        <v>7</v>
      </c>
      <c r="H8" s="143">
        <v>8</v>
      </c>
      <c r="I8" s="141">
        <v>9</v>
      </c>
      <c r="J8" s="141">
        <v>10</v>
      </c>
      <c r="K8" s="141">
        <v>11</v>
      </c>
      <c r="L8" s="143">
        <v>12</v>
      </c>
      <c r="M8" s="145">
        <v>13</v>
      </c>
      <c r="N8" s="146">
        <v>14</v>
      </c>
      <c r="O8" s="147">
        <v>15</v>
      </c>
      <c r="P8" s="99"/>
      <c r="Q8" s="99"/>
      <c r="R8" s="100"/>
      <c r="S8" s="100"/>
      <c r="T8" s="100"/>
      <c r="U8" s="100"/>
      <c r="V8" s="100"/>
      <c r="W8" s="100"/>
      <c r="X8" s="100"/>
      <c r="Y8" s="100"/>
      <c r="Z8" s="100"/>
      <c r="AA8" s="100"/>
      <c r="AB8" s="100"/>
      <c r="AC8" s="100"/>
      <c r="AD8" s="100"/>
      <c r="AE8" s="100"/>
      <c r="AF8" s="100"/>
      <c r="AG8" s="100"/>
      <c r="AH8" s="100"/>
      <c r="AI8" s="100"/>
      <c r="AJ8" s="100"/>
      <c r="AK8" s="100"/>
      <c r="AL8" s="100"/>
      <c r="AM8" s="100"/>
      <c r="AN8" s="100"/>
      <c r="AO8" s="100"/>
      <c r="AP8" s="100"/>
      <c r="AQ8" s="100"/>
      <c r="AR8" s="100"/>
      <c r="AS8" s="100"/>
      <c r="AT8" s="100"/>
      <c r="AU8" s="100"/>
      <c r="AV8" s="100"/>
      <c r="AW8" s="100"/>
      <c r="AX8" s="100"/>
      <c r="AY8" s="100"/>
      <c r="AZ8" s="100"/>
      <c r="BA8" s="100"/>
      <c r="BB8" s="100"/>
      <c r="BC8" s="100"/>
      <c r="BD8" s="100"/>
      <c r="BE8" s="100"/>
      <c r="BF8" s="100"/>
      <c r="BG8" s="100"/>
      <c r="BH8" s="100"/>
      <c r="BI8" s="100"/>
      <c r="BJ8" s="100"/>
      <c r="BK8" s="100"/>
      <c r="BL8" s="100"/>
      <c r="BM8" s="100"/>
      <c r="BN8" s="100"/>
      <c r="BO8" s="100"/>
      <c r="BP8" s="100"/>
      <c r="BQ8" s="100"/>
      <c r="BR8" s="100"/>
      <c r="BS8" s="100"/>
      <c r="BT8" s="100"/>
      <c r="BU8" s="100"/>
    </row>
    <row r="9" spans="1:73" s="103" customFormat="1" ht="16.350000000000001" customHeight="1" x14ac:dyDescent="0.25">
      <c r="A9" s="148">
        <v>1</v>
      </c>
      <c r="B9" s="149" t="s">
        <v>35</v>
      </c>
      <c r="C9" s="150" t="s">
        <v>36</v>
      </c>
      <c r="D9" s="151">
        <v>1</v>
      </c>
      <c r="E9" s="152" t="s">
        <v>38</v>
      </c>
      <c r="F9" s="150">
        <v>1</v>
      </c>
      <c r="G9" s="153">
        <v>49500</v>
      </c>
      <c r="H9" s="150" t="s">
        <v>37</v>
      </c>
      <c r="I9" s="154">
        <v>41283</v>
      </c>
      <c r="J9" s="155">
        <v>41295</v>
      </c>
      <c r="K9" s="155">
        <v>41316</v>
      </c>
      <c r="L9" s="150">
        <v>20</v>
      </c>
      <c r="M9" s="156">
        <v>0</v>
      </c>
      <c r="N9" s="157">
        <v>0</v>
      </c>
      <c r="O9" s="158">
        <f t="shared" ref="O9" si="0">N9/G9</f>
        <v>0</v>
      </c>
      <c r="P9" s="101">
        <f t="shared" ref="P9:Q9" si="1">J9-I9</f>
        <v>12</v>
      </c>
      <c r="Q9" s="101">
        <f t="shared" si="1"/>
        <v>21</v>
      </c>
      <c r="R9" s="102">
        <f t="shared" ref="R9" si="2">Q9-1</f>
        <v>20</v>
      </c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102"/>
      <c r="AY9" s="102"/>
      <c r="AZ9" s="102"/>
      <c r="BA9" s="102"/>
      <c r="BB9" s="102"/>
      <c r="BC9" s="102"/>
      <c r="BD9" s="102"/>
      <c r="BE9" s="102"/>
      <c r="BF9" s="102"/>
      <c r="BG9" s="102"/>
      <c r="BH9" s="102"/>
      <c r="BI9" s="102"/>
      <c r="BJ9" s="102"/>
      <c r="BK9" s="102"/>
      <c r="BL9" s="102"/>
      <c r="BM9" s="102"/>
      <c r="BN9" s="102"/>
      <c r="BO9" s="102"/>
      <c r="BP9" s="102"/>
      <c r="BQ9" s="102"/>
      <c r="BR9" s="102"/>
      <c r="BS9" s="102"/>
      <c r="BT9" s="102"/>
      <c r="BU9" s="102"/>
    </row>
    <row r="10" spans="1:73" s="9" customFormat="1" ht="20.25" customHeight="1" x14ac:dyDescent="0.25">
      <c r="A10" s="58"/>
      <c r="B10" s="105"/>
      <c r="C10" s="106"/>
      <c r="D10" s="107"/>
      <c r="E10" s="108"/>
      <c r="F10" s="106"/>
      <c r="G10" s="109"/>
      <c r="H10" s="110"/>
      <c r="I10" s="111"/>
      <c r="J10" s="111"/>
      <c r="K10" s="111"/>
      <c r="L10" s="110"/>
      <c r="M10" s="112"/>
      <c r="N10" s="109"/>
      <c r="O10" s="113"/>
      <c r="P10" s="104"/>
      <c r="Q10" s="104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</row>
    <row r="11" spans="1:73" s="9" customFormat="1" ht="20.25" customHeight="1" x14ac:dyDescent="0.25">
      <c r="A11" s="58"/>
      <c r="B11" s="105"/>
      <c r="C11" s="106"/>
      <c r="D11" s="107"/>
      <c r="E11" s="108"/>
      <c r="F11" s="106"/>
      <c r="G11" s="109"/>
      <c r="H11" s="110"/>
      <c r="I11" s="111"/>
      <c r="J11" s="111"/>
      <c r="K11" s="111"/>
      <c r="L11" s="110"/>
      <c r="M11" s="112"/>
      <c r="N11" s="109"/>
      <c r="O11" s="113"/>
      <c r="P11" s="104"/>
      <c r="Q11" s="104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</row>
    <row r="14" spans="1:73" ht="14.25" customHeight="1" x14ac:dyDescent="0.25">
      <c r="B14" s="114" t="s">
        <v>30</v>
      </c>
      <c r="C14" s="19"/>
      <c r="D14" s="68"/>
      <c r="E14" s="19"/>
      <c r="F14" s="115"/>
      <c r="G14" s="18"/>
      <c r="H14" s="116"/>
      <c r="I14" s="18"/>
      <c r="J14" s="54" t="s">
        <v>32</v>
      </c>
      <c r="K14" s="19"/>
    </row>
    <row r="15" spans="1:73" ht="14.25" customHeight="1" x14ac:dyDescent="0.25">
      <c r="B15" s="114"/>
      <c r="C15" s="19"/>
      <c r="D15" s="68"/>
      <c r="E15" s="19"/>
      <c r="F15" s="117"/>
      <c r="G15" s="18"/>
      <c r="H15" s="18"/>
      <c r="I15" s="18"/>
      <c r="J15" s="54"/>
      <c r="K15" s="19"/>
    </row>
    <row r="16" spans="1:73" ht="14.25" customHeight="1" x14ac:dyDescent="0.25">
      <c r="B16" s="114"/>
      <c r="C16" s="19"/>
      <c r="D16" s="68"/>
      <c r="E16" s="19"/>
      <c r="F16" s="117"/>
      <c r="G16" s="18"/>
      <c r="H16" s="18"/>
      <c r="I16" s="18"/>
      <c r="J16" s="54"/>
      <c r="K16" s="19"/>
    </row>
    <row r="17" spans="1:73" ht="14.25" customHeight="1" x14ac:dyDescent="0.25">
      <c r="B17" s="114" t="s">
        <v>31</v>
      </c>
      <c r="C17" s="19"/>
      <c r="D17" s="68"/>
      <c r="E17" s="19"/>
      <c r="F17" s="117"/>
      <c r="G17" s="18"/>
      <c r="H17" s="18"/>
      <c r="I17" s="18"/>
      <c r="J17" s="54" t="s">
        <v>27</v>
      </c>
      <c r="K17" s="19"/>
    </row>
    <row r="18" spans="1:73" s="126" customFormat="1" ht="14.25" customHeight="1" x14ac:dyDescent="0.25">
      <c r="A18" s="118"/>
      <c r="B18" s="114"/>
      <c r="C18" s="19"/>
      <c r="D18" s="68"/>
      <c r="E18" s="19"/>
      <c r="F18" s="117"/>
      <c r="G18" s="18"/>
      <c r="H18" s="119"/>
      <c r="I18" s="18"/>
      <c r="J18" s="18"/>
      <c r="K18" s="19"/>
      <c r="L18" s="120"/>
      <c r="M18" s="121"/>
      <c r="N18" s="122"/>
      <c r="O18" s="123"/>
      <c r="P18" s="124"/>
      <c r="Q18" s="124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</row>
    <row r="19" spans="1:73" ht="14.25" customHeight="1" x14ac:dyDescent="0.25">
      <c r="A19" s="159" t="s">
        <v>28</v>
      </c>
      <c r="B19" s="159"/>
      <c r="C19" s="68"/>
      <c r="D19" s="68"/>
      <c r="E19" s="17"/>
      <c r="F19" s="117"/>
      <c r="G19" s="18"/>
      <c r="H19" s="119"/>
      <c r="I19" s="17"/>
      <c r="J19" s="18"/>
      <c r="K19" s="18"/>
    </row>
    <row r="20" spans="1:73" s="139" customFormat="1" ht="13.5" x14ac:dyDescent="0.25">
      <c r="A20" s="127"/>
      <c r="B20" s="128"/>
      <c r="C20" s="129"/>
      <c r="D20" s="129"/>
      <c r="E20" s="128"/>
      <c r="F20" s="130"/>
      <c r="G20" s="131"/>
      <c r="H20" s="132"/>
      <c r="I20" s="128"/>
      <c r="J20" s="131"/>
      <c r="K20" s="131"/>
      <c r="L20" s="133"/>
      <c r="M20" s="134"/>
      <c r="N20" s="135"/>
      <c r="O20" s="136"/>
      <c r="P20" s="137"/>
      <c r="Q20" s="137"/>
      <c r="R20" s="138"/>
      <c r="S20" s="138"/>
      <c r="T20" s="138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</row>
  </sheetData>
  <autoFilter ref="A8:BU9"/>
  <mergeCells count="11">
    <mergeCell ref="A19:B19"/>
    <mergeCell ref="A3:O3"/>
    <mergeCell ref="A6:A7"/>
    <mergeCell ref="B6:B7"/>
    <mergeCell ref="C6:C7"/>
    <mergeCell ref="D6:D7"/>
    <mergeCell ref="E6:G6"/>
    <mergeCell ref="H6:J6"/>
    <mergeCell ref="K6:L6"/>
    <mergeCell ref="M6:N6"/>
    <mergeCell ref="O6:O7"/>
  </mergeCells>
  <printOptions horizontalCentered="1"/>
  <pageMargins left="0.19685039370078741" right="0" top="0.39370078740157483" bottom="0" header="0.23622047244094491" footer="0"/>
  <pageSetup paperSize="9" scale="75" fitToHeight="2" orientation="landscape" r:id="rId1"/>
  <colBreaks count="1" manualBreakCount="1">
    <brk id="15" min="2" max="4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view="pageBreakPreview" zoomScaleSheetLayoutView="100" workbookViewId="0">
      <pane ySplit="7" topLeftCell="A8" activePane="bottomLeft" state="frozen"/>
      <selection pane="bottomLeft" activeCell="G21" sqref="G21"/>
    </sheetView>
  </sheetViews>
  <sheetFormatPr defaultColWidth="9" defaultRowHeight="12.75" x14ac:dyDescent="0.2"/>
  <cols>
    <col min="1" max="1" width="4" style="4" customWidth="1"/>
    <col min="2" max="2" width="40.28515625" style="6" customWidth="1"/>
    <col min="3" max="3" width="8.7109375" style="3" customWidth="1"/>
    <col min="4" max="4" width="14.5703125" style="27" customWidth="1"/>
    <col min="5" max="5" width="5.7109375" style="3" customWidth="1"/>
    <col min="6" max="6" width="12" style="8" customWidth="1"/>
    <col min="7" max="7" width="9.140625" style="23" customWidth="1"/>
    <col min="8" max="8" width="7.42578125" style="3" customWidth="1"/>
    <col min="9" max="9" width="13.5703125" style="27" customWidth="1"/>
    <col min="10" max="10" width="10.7109375" style="23" customWidth="1"/>
    <col min="11" max="16384" width="9" style="3"/>
  </cols>
  <sheetData>
    <row r="1" spans="1:10" hidden="1" x14ac:dyDescent="0.2"/>
    <row r="2" spans="1:10" s="19" customFormat="1" ht="15.75" x14ac:dyDescent="0.25">
      <c r="A2" s="160" t="s">
        <v>34</v>
      </c>
      <c r="B2" s="160"/>
      <c r="C2" s="160"/>
      <c r="D2" s="160"/>
      <c r="E2" s="160"/>
      <c r="F2" s="160"/>
      <c r="G2" s="160"/>
      <c r="H2" s="160"/>
      <c r="I2" s="160"/>
      <c r="J2" s="160"/>
    </row>
    <row r="3" spans="1:10" s="19" customFormat="1" ht="15.75" x14ac:dyDescent="0.25">
      <c r="A3" s="55"/>
      <c r="B3" s="55"/>
      <c r="C3" s="55"/>
      <c r="D3" s="39"/>
      <c r="E3" s="55"/>
      <c r="F3" s="28"/>
      <c r="G3" s="55"/>
      <c r="H3" s="55"/>
      <c r="I3" s="39"/>
      <c r="J3" s="55"/>
    </row>
    <row r="4" spans="1:10" s="2" customFormat="1" ht="13.5" thickBot="1" x14ac:dyDescent="0.25">
      <c r="A4" s="1"/>
      <c r="B4" s="5"/>
      <c r="D4" s="29"/>
      <c r="F4" s="7"/>
      <c r="G4" s="20"/>
      <c r="I4" s="29"/>
      <c r="J4" s="20"/>
    </row>
    <row r="5" spans="1:10" s="9" customFormat="1" ht="42.75" customHeight="1" x14ac:dyDescent="0.25">
      <c r="A5" s="161" t="s">
        <v>17</v>
      </c>
      <c r="B5" s="168" t="s">
        <v>0</v>
      </c>
      <c r="C5" s="176" t="s">
        <v>18</v>
      </c>
      <c r="D5" s="178" t="s">
        <v>20</v>
      </c>
      <c r="E5" s="168" t="s">
        <v>23</v>
      </c>
      <c r="F5" s="168"/>
      <c r="G5" s="168"/>
      <c r="H5" s="168" t="s">
        <v>21</v>
      </c>
      <c r="I5" s="168"/>
      <c r="J5" s="173"/>
    </row>
    <row r="6" spans="1:10" s="9" customFormat="1" ht="38.25" x14ac:dyDescent="0.25">
      <c r="A6" s="174"/>
      <c r="B6" s="175"/>
      <c r="C6" s="177"/>
      <c r="D6" s="179"/>
      <c r="E6" s="57" t="s">
        <v>6</v>
      </c>
      <c r="F6" s="30" t="s">
        <v>16</v>
      </c>
      <c r="G6" s="31" t="s">
        <v>19</v>
      </c>
      <c r="H6" s="57" t="s">
        <v>6</v>
      </c>
      <c r="I6" s="30" t="s">
        <v>16</v>
      </c>
      <c r="J6" s="32" t="s">
        <v>19</v>
      </c>
    </row>
    <row r="7" spans="1:10" s="38" customFormat="1" ht="11.25" customHeight="1" thickBot="1" x14ac:dyDescent="0.3">
      <c r="A7" s="34">
        <v>1</v>
      </c>
      <c r="B7" s="35">
        <v>2</v>
      </c>
      <c r="C7" s="35">
        <v>3</v>
      </c>
      <c r="D7" s="42">
        <v>4</v>
      </c>
      <c r="E7" s="35">
        <v>5</v>
      </c>
      <c r="F7" s="70">
        <v>6</v>
      </c>
      <c r="G7" s="36">
        <v>7</v>
      </c>
      <c r="H7" s="35">
        <v>8</v>
      </c>
      <c r="I7" s="42">
        <v>9</v>
      </c>
      <c r="J7" s="37">
        <v>10</v>
      </c>
    </row>
    <row r="8" spans="1:10" s="40" customFormat="1" ht="20.25" customHeight="1" x14ac:dyDescent="0.25">
      <c r="A8" s="62">
        <v>4</v>
      </c>
      <c r="B8" s="69" t="s">
        <v>35</v>
      </c>
      <c r="C8" s="63">
        <v>1</v>
      </c>
      <c r="D8" s="64">
        <v>49500</v>
      </c>
      <c r="E8" s="63">
        <v>0</v>
      </c>
      <c r="F8" s="64">
        <v>0</v>
      </c>
      <c r="G8" s="65">
        <f t="shared" ref="G8" si="0">F8/D8</f>
        <v>0</v>
      </c>
      <c r="H8" s="63">
        <f t="shared" ref="H8" si="1">C8</f>
        <v>1</v>
      </c>
      <c r="I8" s="66">
        <f t="shared" ref="I8" si="2">D8</f>
        <v>49500</v>
      </c>
      <c r="J8" s="67">
        <f t="shared" ref="J8" si="3">I8/D8</f>
        <v>1</v>
      </c>
    </row>
    <row r="9" spans="1:10" s="9" customFormat="1" ht="21" customHeight="1" thickBot="1" x14ac:dyDescent="0.3">
      <c r="A9" s="41"/>
      <c r="B9" s="53" t="s">
        <v>24</v>
      </c>
      <c r="C9" s="44"/>
      <c r="D9" s="45">
        <f>SUM(D8:D8)</f>
        <v>49500</v>
      </c>
      <c r="E9" s="44"/>
      <c r="F9" s="45">
        <f>SUM(F8:F8)</f>
        <v>0</v>
      </c>
      <c r="G9" s="56"/>
      <c r="H9" s="44"/>
      <c r="I9" s="45">
        <f>SUM(I8:I8)</f>
        <v>49500</v>
      </c>
      <c r="J9" s="46"/>
    </row>
    <row r="10" spans="1:10" s="9" customFormat="1" ht="21" customHeight="1" x14ac:dyDescent="0.25">
      <c r="A10" s="58"/>
      <c r="B10" s="59"/>
      <c r="C10" s="16"/>
      <c r="D10" s="60"/>
      <c r="E10" s="16"/>
      <c r="F10" s="60"/>
      <c r="G10" s="61"/>
      <c r="H10" s="16"/>
      <c r="I10" s="60"/>
      <c r="J10" s="61"/>
    </row>
    <row r="11" spans="1:10" s="9" customFormat="1" ht="21" customHeight="1" x14ac:dyDescent="0.25">
      <c r="A11" s="58"/>
      <c r="B11" s="59"/>
      <c r="C11" s="16"/>
      <c r="D11" s="60"/>
      <c r="E11" s="16"/>
      <c r="F11" s="60"/>
      <c r="G11" s="61"/>
      <c r="H11" s="16"/>
      <c r="I11" s="60"/>
      <c r="J11" s="61"/>
    </row>
    <row r="12" spans="1:10" s="9" customFormat="1" x14ac:dyDescent="0.25">
      <c r="A12" s="33"/>
      <c r="B12" s="15"/>
      <c r="D12" s="14"/>
      <c r="F12" s="14"/>
      <c r="G12" s="21"/>
      <c r="I12" s="14"/>
      <c r="J12" s="21"/>
    </row>
    <row r="13" spans="1:10" s="9" customFormat="1" ht="20.25" customHeight="1" x14ac:dyDescent="0.25">
      <c r="A13" s="33"/>
      <c r="B13" s="15"/>
      <c r="D13" s="14"/>
      <c r="F13" s="14"/>
      <c r="G13" s="21"/>
      <c r="I13" s="14"/>
      <c r="J13" s="21"/>
    </row>
    <row r="14" spans="1:10" s="9" customFormat="1" ht="15.75" x14ac:dyDescent="0.25">
      <c r="A14" s="33"/>
      <c r="B14" s="71" t="s">
        <v>30</v>
      </c>
      <c r="D14" s="14"/>
      <c r="F14" s="14"/>
      <c r="G14" s="21"/>
      <c r="I14" s="54" t="str">
        <f>'Справка по изменению (2)'!J14</f>
        <v>Барменкулов А.Н.</v>
      </c>
      <c r="J14" s="21"/>
    </row>
    <row r="15" spans="1:10" s="9" customFormat="1" ht="15.75" x14ac:dyDescent="0.25">
      <c r="A15" s="33"/>
      <c r="B15" s="71"/>
      <c r="D15" s="14"/>
      <c r="F15" s="14"/>
      <c r="G15" s="21"/>
      <c r="I15" s="54"/>
      <c r="J15" s="21"/>
    </row>
    <row r="16" spans="1:10" s="48" customFormat="1" ht="15.75" x14ac:dyDescent="0.2">
      <c r="A16" s="47"/>
      <c r="B16" s="71"/>
      <c r="D16" s="49"/>
      <c r="F16" s="52"/>
      <c r="G16" s="51"/>
      <c r="I16" s="54"/>
      <c r="J16" s="51"/>
    </row>
    <row r="17" spans="1:10" s="48" customFormat="1" ht="18" customHeight="1" x14ac:dyDescent="0.2">
      <c r="A17" s="47"/>
      <c r="B17" s="71" t="s">
        <v>31</v>
      </c>
      <c r="D17" s="49"/>
      <c r="F17" s="52"/>
      <c r="G17" s="51"/>
      <c r="I17" s="54" t="s">
        <v>27</v>
      </c>
      <c r="J17" s="51"/>
    </row>
    <row r="18" spans="1:10" s="48" customFormat="1" ht="18" customHeight="1" x14ac:dyDescent="0.2">
      <c r="A18" s="47"/>
      <c r="B18" s="17"/>
      <c r="D18" s="49"/>
      <c r="F18" s="52"/>
      <c r="G18" s="51"/>
      <c r="I18" s="54"/>
      <c r="J18" s="51"/>
    </row>
    <row r="19" spans="1:10" s="48" customFormat="1" ht="18" customHeight="1" x14ac:dyDescent="0.2">
      <c r="A19" s="47"/>
      <c r="B19" s="17"/>
      <c r="D19" s="49"/>
      <c r="F19" s="52"/>
      <c r="G19" s="51"/>
      <c r="I19" s="54"/>
      <c r="J19" s="51"/>
    </row>
    <row r="20" spans="1:10" s="48" customFormat="1" ht="13.5" customHeight="1" x14ac:dyDescent="0.2">
      <c r="A20" s="159" t="s">
        <v>28</v>
      </c>
      <c r="B20" s="159"/>
      <c r="F20" s="52"/>
      <c r="G20" s="51"/>
      <c r="I20" s="50"/>
      <c r="J20" s="51"/>
    </row>
    <row r="21" spans="1:10" s="48" customFormat="1" ht="14.25" x14ac:dyDescent="0.2">
      <c r="A21" s="159"/>
      <c r="B21" s="159"/>
      <c r="F21" s="52"/>
      <c r="G21" s="51"/>
      <c r="I21" s="50"/>
      <c r="J21" s="51"/>
    </row>
    <row r="22" spans="1:10" s="9" customFormat="1" x14ac:dyDescent="0.25">
      <c r="A22" s="33"/>
      <c r="B22" s="15"/>
      <c r="D22" s="14"/>
      <c r="F22" s="14"/>
      <c r="G22" s="21"/>
      <c r="I22" s="14"/>
      <c r="J22" s="21"/>
    </row>
    <row r="23" spans="1:10" s="9" customFormat="1" x14ac:dyDescent="0.25">
      <c r="A23" s="33"/>
      <c r="B23" s="15"/>
      <c r="D23" s="14"/>
      <c r="F23" s="14"/>
      <c r="G23" s="21"/>
      <c r="I23" s="14"/>
      <c r="J23" s="21"/>
    </row>
    <row r="24" spans="1:10" s="9" customFormat="1" x14ac:dyDescent="0.25">
      <c r="A24" s="33"/>
      <c r="B24" s="15"/>
      <c r="D24" s="14"/>
      <c r="F24" s="14"/>
      <c r="G24" s="21"/>
      <c r="I24" s="14"/>
      <c r="J24" s="21"/>
    </row>
    <row r="25" spans="1:10" s="9" customFormat="1" x14ac:dyDescent="0.25">
      <c r="A25" s="33"/>
      <c r="B25" s="15"/>
      <c r="D25" s="14"/>
      <c r="F25" s="14"/>
      <c r="G25" s="21"/>
      <c r="I25" s="14"/>
      <c r="J25" s="21"/>
    </row>
    <row r="26" spans="1:10" s="9" customFormat="1" x14ac:dyDescent="0.25">
      <c r="A26" s="33"/>
      <c r="B26" s="15"/>
      <c r="D26" s="14"/>
      <c r="F26" s="14"/>
      <c r="G26" s="21"/>
      <c r="I26" s="14"/>
      <c r="J26" s="21"/>
    </row>
    <row r="27" spans="1:10" s="9" customFormat="1" x14ac:dyDescent="0.25">
      <c r="A27" s="33"/>
      <c r="B27" s="15"/>
      <c r="D27" s="14"/>
      <c r="F27" s="14"/>
      <c r="G27" s="21"/>
      <c r="I27" s="14"/>
      <c r="J27" s="21"/>
    </row>
    <row r="28" spans="1:10" s="9" customFormat="1" x14ac:dyDescent="0.25">
      <c r="A28" s="33"/>
      <c r="B28" s="15"/>
      <c r="D28" s="14"/>
      <c r="F28" s="14"/>
      <c r="G28" s="21"/>
      <c r="I28" s="14"/>
      <c r="J28" s="21"/>
    </row>
    <row r="29" spans="1:10" s="9" customFormat="1" x14ac:dyDescent="0.25">
      <c r="A29" s="33"/>
      <c r="B29" s="15"/>
      <c r="D29" s="14"/>
      <c r="F29" s="14"/>
      <c r="G29" s="21"/>
      <c r="I29" s="14"/>
      <c r="J29" s="21"/>
    </row>
    <row r="30" spans="1:10" s="9" customFormat="1" x14ac:dyDescent="0.25">
      <c r="A30" s="33"/>
      <c r="B30" s="15"/>
      <c r="D30" s="14"/>
      <c r="F30" s="14"/>
      <c r="G30" s="21"/>
      <c r="I30" s="14"/>
      <c r="J30" s="21"/>
    </row>
    <row r="31" spans="1:10" s="9" customFormat="1" x14ac:dyDescent="0.25">
      <c r="A31" s="33"/>
      <c r="B31" s="15"/>
      <c r="D31" s="14"/>
      <c r="F31" s="14"/>
      <c r="G31" s="21"/>
      <c r="I31" s="14"/>
      <c r="J31" s="21"/>
    </row>
    <row r="32" spans="1:10" s="9" customFormat="1" x14ac:dyDescent="0.25">
      <c r="A32" s="33"/>
      <c r="B32" s="15"/>
      <c r="D32" s="14"/>
      <c r="F32" s="14"/>
      <c r="G32" s="21"/>
      <c r="I32" s="14"/>
      <c r="J32" s="21"/>
    </row>
    <row r="33" spans="1:10" s="9" customFormat="1" x14ac:dyDescent="0.25">
      <c r="A33" s="33"/>
      <c r="B33" s="15"/>
      <c r="D33" s="14"/>
      <c r="F33" s="14"/>
      <c r="G33" s="21"/>
      <c r="I33" s="14"/>
      <c r="J33" s="21"/>
    </row>
    <row r="34" spans="1:10" s="9" customFormat="1" x14ac:dyDescent="0.25">
      <c r="A34" s="33"/>
      <c r="B34" s="15"/>
      <c r="D34" s="14"/>
      <c r="F34" s="14"/>
      <c r="G34" s="21"/>
      <c r="I34" s="14"/>
      <c r="J34" s="21"/>
    </row>
    <row r="35" spans="1:10" s="9" customFormat="1" x14ac:dyDescent="0.25">
      <c r="A35" s="33"/>
      <c r="B35" s="26"/>
      <c r="D35" s="14"/>
      <c r="F35" s="14"/>
      <c r="G35" s="21"/>
      <c r="I35" s="14"/>
      <c r="J35" s="21"/>
    </row>
    <row r="36" spans="1:10" s="9" customFormat="1" x14ac:dyDescent="0.25">
      <c r="A36" s="33"/>
      <c r="B36" s="26"/>
      <c r="D36" s="14"/>
      <c r="F36" s="14"/>
      <c r="G36" s="21"/>
      <c r="I36" s="14"/>
      <c r="J36" s="21"/>
    </row>
    <row r="37" spans="1:10" s="9" customFormat="1" x14ac:dyDescent="0.25">
      <c r="A37" s="33"/>
      <c r="B37" s="26"/>
      <c r="D37" s="14"/>
      <c r="F37" s="14"/>
      <c r="G37" s="21"/>
      <c r="I37" s="14"/>
      <c r="J37" s="21"/>
    </row>
    <row r="38" spans="1:10" s="9" customFormat="1" x14ac:dyDescent="0.25">
      <c r="A38" s="33"/>
      <c r="B38" s="26"/>
      <c r="D38" s="14"/>
      <c r="F38" s="14"/>
      <c r="G38" s="21"/>
      <c r="I38" s="14"/>
      <c r="J38" s="21"/>
    </row>
    <row r="39" spans="1:10" s="9" customFormat="1" x14ac:dyDescent="0.25">
      <c r="A39" s="33"/>
      <c r="B39" s="26"/>
      <c r="D39" s="14"/>
      <c r="F39" s="14"/>
      <c r="G39" s="21"/>
      <c r="I39" s="14"/>
      <c r="J39" s="21"/>
    </row>
    <row r="40" spans="1:10" s="9" customFormat="1" x14ac:dyDescent="0.25">
      <c r="A40" s="33"/>
      <c r="B40" s="26"/>
      <c r="D40" s="14"/>
      <c r="F40" s="14"/>
      <c r="G40" s="21"/>
      <c r="I40" s="14"/>
      <c r="J40" s="21"/>
    </row>
    <row r="41" spans="1:10" s="9" customFormat="1" x14ac:dyDescent="0.25">
      <c r="A41" s="33"/>
      <c r="B41" s="26"/>
      <c r="D41" s="14"/>
      <c r="F41" s="14"/>
      <c r="G41" s="21"/>
      <c r="I41" s="14"/>
      <c r="J41" s="21"/>
    </row>
    <row r="42" spans="1:10" s="9" customFormat="1" x14ac:dyDescent="0.25">
      <c r="A42" s="33"/>
      <c r="B42" s="26"/>
      <c r="D42" s="14"/>
      <c r="F42" s="14"/>
      <c r="G42" s="21"/>
      <c r="I42" s="14"/>
      <c r="J42" s="21"/>
    </row>
    <row r="43" spans="1:10" s="9" customFormat="1" x14ac:dyDescent="0.25">
      <c r="A43" s="33"/>
      <c r="B43" s="26"/>
      <c r="D43" s="14"/>
      <c r="F43" s="14"/>
      <c r="G43" s="21"/>
      <c r="I43" s="14"/>
      <c r="J43" s="21"/>
    </row>
    <row r="44" spans="1:10" s="9" customFormat="1" x14ac:dyDescent="0.25">
      <c r="A44" s="33"/>
      <c r="B44" s="26"/>
      <c r="D44" s="14"/>
      <c r="F44" s="14"/>
      <c r="G44" s="21"/>
      <c r="I44" s="14"/>
      <c r="J44" s="21"/>
    </row>
    <row r="45" spans="1:10" s="9" customFormat="1" x14ac:dyDescent="0.25">
      <c r="A45" s="33"/>
      <c r="B45" s="26"/>
      <c r="D45" s="14"/>
      <c r="F45" s="14"/>
      <c r="G45" s="21"/>
      <c r="I45" s="14"/>
      <c r="J45" s="21"/>
    </row>
    <row r="46" spans="1:10" s="9" customFormat="1" x14ac:dyDescent="0.25">
      <c r="A46" s="33"/>
      <c r="B46" s="15"/>
      <c r="D46" s="14"/>
      <c r="F46" s="14"/>
      <c r="G46" s="21"/>
      <c r="I46" s="14"/>
      <c r="J46" s="21"/>
    </row>
    <row r="47" spans="1:10" s="9" customFormat="1" x14ac:dyDescent="0.25">
      <c r="A47" s="33"/>
      <c r="B47" s="15"/>
      <c r="D47" s="14"/>
      <c r="F47" s="14"/>
      <c r="G47" s="21"/>
      <c r="I47" s="14"/>
      <c r="J47" s="21"/>
    </row>
    <row r="48" spans="1:10" s="9" customFormat="1" x14ac:dyDescent="0.25">
      <c r="A48" s="33"/>
      <c r="B48" s="15"/>
      <c r="D48" s="14"/>
      <c r="F48" s="14"/>
      <c r="G48" s="21"/>
      <c r="I48" s="14"/>
      <c r="J48" s="21"/>
    </row>
    <row r="49" spans="1:10" s="9" customFormat="1" ht="5.25" customHeight="1" x14ac:dyDescent="0.25">
      <c r="A49" s="33"/>
      <c r="B49" s="15"/>
      <c r="D49" s="14"/>
      <c r="F49" s="14"/>
      <c r="G49" s="21"/>
      <c r="I49" s="14"/>
      <c r="J49" s="21"/>
    </row>
    <row r="50" spans="1:10" s="9" customFormat="1" x14ac:dyDescent="0.25">
      <c r="A50" s="33"/>
      <c r="B50" s="15"/>
      <c r="D50" s="14"/>
      <c r="F50" s="14"/>
      <c r="G50" s="21"/>
      <c r="I50" s="14"/>
      <c r="J50" s="21"/>
    </row>
    <row r="51" spans="1:10" s="10" customFormat="1" x14ac:dyDescent="0.25">
      <c r="A51" s="13"/>
      <c r="B51" s="11"/>
      <c r="D51" s="12"/>
      <c r="F51" s="12"/>
      <c r="G51" s="22"/>
      <c r="I51" s="12"/>
      <c r="J51" s="22"/>
    </row>
    <row r="52" spans="1:10" s="17" customFormat="1" ht="15.75" x14ac:dyDescent="0.25">
      <c r="B52" s="43" t="s">
        <v>25</v>
      </c>
      <c r="D52" s="18"/>
      <c r="F52" s="18"/>
      <c r="G52" s="24"/>
      <c r="H52" s="18" t="s">
        <v>26</v>
      </c>
      <c r="J52" s="24"/>
    </row>
    <row r="53" spans="1:10" s="17" customFormat="1" ht="15.75" x14ac:dyDescent="0.25">
      <c r="B53" s="43"/>
      <c r="D53" s="18"/>
      <c r="F53" s="18"/>
      <c r="G53" s="24"/>
      <c r="H53" s="18"/>
      <c r="J53" s="24"/>
    </row>
    <row r="54" spans="1:10" s="17" customFormat="1" ht="15.75" x14ac:dyDescent="0.25">
      <c r="B54" s="43" t="s">
        <v>29</v>
      </c>
      <c r="D54" s="18"/>
      <c r="F54" s="18"/>
      <c r="G54" s="24"/>
      <c r="H54" s="18" t="s">
        <v>27</v>
      </c>
      <c r="J54" s="24"/>
    </row>
    <row r="55" spans="1:10" s="17" customFormat="1" ht="15.75" x14ac:dyDescent="0.25">
      <c r="B55" s="25"/>
      <c r="D55" s="18"/>
      <c r="F55" s="18"/>
      <c r="G55" s="24"/>
      <c r="I55" s="18"/>
      <c r="J55" s="24"/>
    </row>
    <row r="56" spans="1:10" s="10" customFormat="1" x14ac:dyDescent="0.25">
      <c r="B56" s="11"/>
      <c r="D56" s="12"/>
      <c r="F56" s="12"/>
      <c r="G56" s="22"/>
      <c r="I56" s="12"/>
      <c r="J56" s="22"/>
    </row>
    <row r="57" spans="1:10" s="10" customFormat="1" x14ac:dyDescent="0.25">
      <c r="A57" s="10" t="s">
        <v>28</v>
      </c>
      <c r="B57" s="11"/>
      <c r="D57" s="12"/>
      <c r="F57" s="12"/>
      <c r="G57" s="22"/>
      <c r="I57" s="12"/>
      <c r="J57" s="22"/>
    </row>
    <row r="58" spans="1:10" s="10" customFormat="1" x14ac:dyDescent="0.25">
      <c r="A58" s="13"/>
      <c r="B58" s="11"/>
      <c r="D58" s="12"/>
      <c r="F58" s="12"/>
      <c r="G58" s="22"/>
      <c r="I58" s="12"/>
      <c r="J58" s="22"/>
    </row>
    <row r="59" spans="1:10" s="10" customFormat="1" x14ac:dyDescent="0.25">
      <c r="A59" s="13"/>
      <c r="B59" s="11"/>
      <c r="D59" s="12"/>
      <c r="F59" s="12"/>
      <c r="G59" s="22"/>
      <c r="I59" s="12"/>
      <c r="J59" s="22"/>
    </row>
    <row r="60" spans="1:10" s="10" customFormat="1" x14ac:dyDescent="0.25">
      <c r="A60" s="13"/>
      <c r="B60" s="11"/>
      <c r="D60" s="12"/>
      <c r="F60" s="12"/>
      <c r="G60" s="22"/>
      <c r="I60" s="12"/>
      <c r="J60" s="22"/>
    </row>
    <row r="61" spans="1:10" s="10" customFormat="1" x14ac:dyDescent="0.25">
      <c r="A61" s="13"/>
      <c r="B61" s="11"/>
      <c r="D61" s="12"/>
      <c r="F61" s="12"/>
      <c r="G61" s="22"/>
      <c r="I61" s="12"/>
      <c r="J61" s="22"/>
    </row>
    <row r="62" spans="1:10" s="10" customFormat="1" x14ac:dyDescent="0.25">
      <c r="A62" s="13"/>
      <c r="B62" s="11"/>
      <c r="D62" s="12"/>
      <c r="F62" s="12"/>
      <c r="G62" s="22"/>
      <c r="I62" s="12"/>
      <c r="J62" s="22"/>
    </row>
    <row r="63" spans="1:10" s="10" customFormat="1" x14ac:dyDescent="0.25">
      <c r="A63" s="13"/>
      <c r="B63" s="11"/>
      <c r="D63" s="12"/>
      <c r="F63" s="12"/>
      <c r="G63" s="22"/>
      <c r="I63" s="12"/>
      <c r="J63" s="22"/>
    </row>
    <row r="64" spans="1:10" s="10" customFormat="1" x14ac:dyDescent="0.25">
      <c r="A64" s="13"/>
      <c r="B64" s="11"/>
      <c r="D64" s="12"/>
      <c r="F64" s="12"/>
      <c r="G64" s="22"/>
      <c r="I64" s="12"/>
      <c r="J64" s="22"/>
    </row>
    <row r="65" spans="1:10" s="10" customFormat="1" x14ac:dyDescent="0.25">
      <c r="A65" s="13"/>
      <c r="B65" s="11"/>
      <c r="D65" s="12"/>
      <c r="F65" s="12"/>
      <c r="G65" s="22"/>
      <c r="I65" s="12"/>
      <c r="J65" s="22"/>
    </row>
    <row r="66" spans="1:10" s="10" customFormat="1" x14ac:dyDescent="0.25">
      <c r="A66" s="13"/>
      <c r="B66" s="11"/>
      <c r="D66" s="12"/>
      <c r="F66" s="12"/>
      <c r="G66" s="22"/>
      <c r="I66" s="12"/>
      <c r="J66" s="22"/>
    </row>
    <row r="67" spans="1:10" s="10" customFormat="1" x14ac:dyDescent="0.25">
      <c r="A67" s="13"/>
      <c r="B67" s="11"/>
      <c r="D67" s="12"/>
      <c r="F67" s="12"/>
      <c r="G67" s="22"/>
      <c r="I67" s="12"/>
      <c r="J67" s="22"/>
    </row>
    <row r="68" spans="1:10" s="10" customFormat="1" x14ac:dyDescent="0.25">
      <c r="A68" s="13"/>
      <c r="B68" s="11"/>
      <c r="D68" s="12"/>
      <c r="F68" s="12"/>
      <c r="G68" s="22"/>
      <c r="I68" s="12"/>
      <c r="J68" s="22"/>
    </row>
    <row r="69" spans="1:10" s="10" customFormat="1" x14ac:dyDescent="0.25">
      <c r="A69" s="13"/>
      <c r="B69" s="11"/>
      <c r="D69" s="12"/>
      <c r="F69" s="12"/>
      <c r="G69" s="22"/>
      <c r="I69" s="12"/>
      <c r="J69" s="22"/>
    </row>
    <row r="70" spans="1:10" s="10" customFormat="1" x14ac:dyDescent="0.25">
      <c r="A70" s="13"/>
      <c r="B70" s="11"/>
      <c r="D70" s="12"/>
      <c r="F70" s="12"/>
      <c r="G70" s="22"/>
      <c r="I70" s="12"/>
      <c r="J70" s="22"/>
    </row>
    <row r="71" spans="1:10" s="10" customFormat="1" x14ac:dyDescent="0.25">
      <c r="A71" s="13"/>
      <c r="B71" s="11"/>
      <c r="D71" s="12"/>
      <c r="F71" s="12"/>
      <c r="G71" s="22"/>
      <c r="I71" s="12"/>
      <c r="J71" s="22"/>
    </row>
    <row r="72" spans="1:10" s="10" customFormat="1" x14ac:dyDescent="0.25">
      <c r="A72" s="13"/>
      <c r="B72" s="11"/>
      <c r="D72" s="12"/>
      <c r="F72" s="12"/>
      <c r="G72" s="22"/>
      <c r="I72" s="12"/>
      <c r="J72" s="22"/>
    </row>
    <row r="73" spans="1:10" s="10" customFormat="1" x14ac:dyDescent="0.25">
      <c r="A73" s="13"/>
      <c r="B73" s="11"/>
      <c r="D73" s="12"/>
      <c r="F73" s="12"/>
      <c r="G73" s="22"/>
      <c r="I73" s="12"/>
      <c r="J73" s="22"/>
    </row>
    <row r="74" spans="1:10" s="10" customFormat="1" x14ac:dyDescent="0.25">
      <c r="A74" s="13"/>
      <c r="B74" s="11"/>
      <c r="D74" s="12"/>
      <c r="F74" s="12"/>
      <c r="G74" s="22"/>
      <c r="I74" s="12"/>
      <c r="J74" s="22"/>
    </row>
    <row r="75" spans="1:10" s="10" customFormat="1" x14ac:dyDescent="0.25">
      <c r="A75" s="13"/>
      <c r="B75" s="11"/>
      <c r="D75" s="12"/>
      <c r="F75" s="12"/>
      <c r="G75" s="22"/>
      <c r="I75" s="12"/>
      <c r="J75" s="22"/>
    </row>
  </sheetData>
  <autoFilter ref="A5:J7">
    <filterColumn colId="4" showButton="0"/>
    <filterColumn colId="5" showButton="0"/>
    <filterColumn colId="7" showButton="0"/>
    <filterColumn colId="8" showButton="0"/>
  </autoFilter>
  <mergeCells count="9">
    <mergeCell ref="A20:B20"/>
    <mergeCell ref="A21:B21"/>
    <mergeCell ref="H5:J5"/>
    <mergeCell ref="A2:J2"/>
    <mergeCell ref="E5:G5"/>
    <mergeCell ref="A5:A6"/>
    <mergeCell ref="B5:B6"/>
    <mergeCell ref="C5:C6"/>
    <mergeCell ref="D5:D6"/>
  </mergeCells>
  <phoneticPr fontId="3" type="noConversion"/>
  <pageMargins left="0.35433070866141736" right="0" top="0.31496062992125984" bottom="0.94488188976377963" header="0.15748031496062992" footer="0.1574803149606299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Справка по изменению (2)</vt:lpstr>
      <vt:lpstr>Сводная</vt:lpstr>
      <vt:lpstr>Сводная!Заголовки_для_печати</vt:lpstr>
      <vt:lpstr>'Справка по изменению (2)'!Заголовки_для_печати</vt:lpstr>
      <vt:lpstr>Сводная!Область_печати</vt:lpstr>
      <vt:lpstr>'Справка по изменению (2)'!Область_печати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KrechetovaN</dc:creator>
  <cp:lastModifiedBy>Гульшат Охасова</cp:lastModifiedBy>
  <cp:lastPrinted>2013-03-18T03:28:21Z</cp:lastPrinted>
  <dcterms:created xsi:type="dcterms:W3CDTF">2010-03-13T13:18:20Z</dcterms:created>
  <dcterms:modified xsi:type="dcterms:W3CDTF">2013-05-21T11:13:05Z</dcterms:modified>
</cp:coreProperties>
</file>